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1570" windowHeight="10245"/>
  </bookViews>
  <sheets>
    <sheet name="Приложение (2)" sheetId="2" r:id="rId1"/>
  </sheets>
  <definedNames>
    <definedName name="_xlnm.Print_Titles" localSheetId="0">'Приложение (2)'!$14:$15</definedName>
    <definedName name="_xlnm.Print_Area" localSheetId="0">'Приложение (2)'!$A$1:$G$27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4" i="2" l="1"/>
  <c r="G23" i="2" l="1"/>
  <c r="G25" i="2" l="1"/>
  <c r="G26" i="2" l="1"/>
</calcChain>
</file>

<file path=xl/sharedStrings.xml><?xml version="1.0" encoding="utf-8"?>
<sst xmlns="http://schemas.openxmlformats.org/spreadsheetml/2006/main" count="29" uniqueCount="28">
  <si>
    <t>Итого иных межбюджетных трансфертов из бюджетов поселений</t>
  </si>
  <si>
    <t>Итого иных межбюджетных трансфертов из бюджета автономного округа</t>
  </si>
  <si>
    <t>Итого иных межбюджетных трансфертов из федерального бюджета</t>
  </si>
  <si>
    <t>02.1.01.53030</t>
  </si>
  <si>
    <t>06.2.02.85060</t>
  </si>
  <si>
    <t>Межбюджетные трансферты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</si>
  <si>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90.0.05.89020</t>
  </si>
  <si>
    <t>Пос</t>
  </si>
  <si>
    <t>АО</t>
  </si>
  <si>
    <t>Сумма на год</t>
  </si>
  <si>
    <t>Наименование</t>
  </si>
  <si>
    <t>№ п/п</t>
  </si>
  <si>
    <t>ТС</t>
  </si>
  <si>
    <t>ПРИЛОЖЕНИЕ 10</t>
  </si>
  <si>
    <t>к решению Думы Белоярского района</t>
  </si>
  <si>
    <t>(рублей)</t>
  </si>
  <si>
    <t>Всего</t>
  </si>
  <si>
    <t>________________________________</t>
  </si>
  <si>
    <t>Иные межбюджетные трансферты на реализацию мероприятий по содействию трудоустройству граждан за счет средств бюджета Ханты - Мансийского  автономного округа - Югры (далее - бюджет автономного округа)</t>
  </si>
  <si>
    <t>О Б Ъ Е М 
иных межбюджетных трансфертов бюджету Белоярского района на 2025 год</t>
  </si>
  <si>
    <t>Ежемесячное денежное вознаграждение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организаций, муниципальных общеобразовательных организаций и профессиональных образовательных организаций (федеральный бюджет)</t>
  </si>
  <si>
    <t>Иные межбюджетные трансферты на проведение конкурса на звания "Лучший муниципальный район по цифровой трансформации", "Лучший городской округ по цифровой трансформации" (бюджет автономного округа)</t>
  </si>
  <si>
    <t>Иные межбюджетные трансферты за счет бюджетных ассигнований резервного фонда Правительства Ханты-Мансийского автономного округа - Югры, за исключением расходов, источником финансового обеспечения которых являются иные межбюджетные трансферты на реализацию наказов избирателей депутатам Думы Ханты-Мансийского автономного округа - Югры (бюджет автономного округа)</t>
  </si>
  <si>
    <t>Иные межбюджетные трансферты на реализацию наказов избирателей депутатам Думы Ханты-Мансийского автономного округа – Югры (бюджет автономного округа)</t>
  </si>
  <si>
    <t>ПРИЛОЖЕНИЕ 8</t>
  </si>
  <si>
    <t xml:space="preserve">от   5 декабря 2024 года № 83    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</si>
  <si>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 за счет средств бюджета Российской Федерации (далее - федеральный бюджет)</t>
  </si>
  <si>
    <t xml:space="preserve">от 6 мая 2025 года № 15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</si>
</sst>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;[Red]\-#,##0.00"/>
    <numFmt numFmtId="165" formatCode="#,##0.0"/>
    <numFmt numFmtId="166" formatCode="\&gt;\a\a\a\.\a\a\.\a\a"/>
    <numFmt numFmtId="167" formatCode="\&gt;\a\a\.\a\.\a\a\.\a\a\a\a\a"/>
  </numFmts>
  <fonts count="8" x14ac:knownFonts="1">
    <font>
      <sz val="10"/>
      <name val="Arial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6" fillId="0" borderId="0"/>
  </cellStyleXfs>
  <cellXfs count="38">
    <xf numFmtId="0" fontId="0" fillId="0" borderId="0" xfId="0"/>
    <xf numFmtId="0" fontId="0" fillId="0" borderId="0" xfId="0" applyProtection="1">
      <protection hidden="1"/>
    </xf>
    <xf numFmtId="0" fontId="1" fillId="0" borderId="0" xfId="0" applyFont="1" applyProtection="1">
      <protection hidden="1"/>
    </xf>
    <xf numFmtId="164" fontId="2" fillId="0" borderId="1" xfId="0" applyNumberFormat="1" applyFont="1" applyFill="1" applyBorder="1" applyAlignment="1" applyProtection="1">
      <protection hidden="1"/>
    </xf>
    <xf numFmtId="0" fontId="1" fillId="0" borderId="1" xfId="0" applyFont="1" applyBorder="1" applyProtection="1">
      <protection hidden="1"/>
    </xf>
    <xf numFmtId="0" fontId="1" fillId="0" borderId="2" xfId="0" applyFont="1" applyBorder="1" applyProtection="1">
      <protection hidden="1"/>
    </xf>
    <xf numFmtId="165" fontId="1" fillId="0" borderId="0" xfId="0" applyNumberFormat="1" applyFont="1" applyFill="1" applyAlignment="1" applyProtection="1">
      <alignment horizontal="right" vertical="center" wrapText="1"/>
      <protection hidden="1"/>
    </xf>
    <xf numFmtId="164" fontId="1" fillId="0" borderId="1" xfId="0" applyNumberFormat="1" applyFont="1" applyFill="1" applyBorder="1" applyAlignment="1" applyProtection="1">
      <alignment horizontal="right" vertical="center" wrapText="1"/>
      <protection hidden="1"/>
    </xf>
    <xf numFmtId="166" fontId="1" fillId="0" borderId="4" xfId="0" applyNumberFormat="1" applyFont="1" applyFill="1" applyBorder="1" applyAlignment="1" applyProtection="1">
      <alignment horizontal="center" vertical="center" wrapText="1"/>
      <protection hidden="1"/>
    </xf>
    <xf numFmtId="167" fontId="1" fillId="0" borderId="5" xfId="0" applyNumberFormat="1" applyFont="1" applyFill="1" applyBorder="1" applyAlignment="1" applyProtection="1">
      <alignment horizontal="center" vertical="center" wrapText="1"/>
      <protection hidden="1"/>
    </xf>
    <xf numFmtId="164" fontId="1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2" xfId="0" applyNumberFormat="1" applyFont="1" applyFill="1" applyBorder="1" applyAlignment="1" applyProtection="1">
      <protection hidden="1"/>
    </xf>
    <xf numFmtId="0" fontId="2" fillId="0" borderId="0" xfId="0" applyNumberFormat="1" applyFont="1" applyFill="1" applyAlignment="1" applyProtection="1">
      <alignment horizontal="center" vertical="center" wrapText="1"/>
      <protection hidden="1"/>
    </xf>
    <xf numFmtId="0" fontId="2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0" applyFont="1" applyBorder="1" applyAlignment="1" applyProtection="1">
      <alignment horizontal="center" vertical="center" wrapText="1"/>
      <protection hidden="1"/>
    </xf>
    <xf numFmtId="0" fontId="2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0" applyFont="1" applyFill="1" applyAlignment="1" applyProtection="1">
      <alignment horizontal="center" vertical="center" wrapText="1"/>
      <protection hidden="1"/>
    </xf>
    <xf numFmtId="0" fontId="1" fillId="0" borderId="0" xfId="0" applyFont="1" applyAlignment="1" applyProtection="1">
      <alignment horizontal="right"/>
      <protection hidden="1"/>
    </xf>
    <xf numFmtId="0" fontId="2" fillId="0" borderId="0" xfId="0" applyFont="1" applyFill="1" applyProtection="1">
      <protection hidden="1"/>
    </xf>
    <xf numFmtId="0" fontId="1" fillId="0" borderId="0" xfId="0" applyFont="1" applyFill="1" applyProtection="1">
      <protection hidden="1"/>
    </xf>
    <xf numFmtId="0" fontId="3" fillId="0" borderId="0" xfId="0" applyFont="1" applyProtection="1">
      <protection hidden="1"/>
    </xf>
    <xf numFmtId="0" fontId="4" fillId="0" borderId="0" xfId="0" applyFont="1" applyFill="1" applyProtection="1">
      <protection hidden="1"/>
    </xf>
    <xf numFmtId="0" fontId="5" fillId="0" borderId="0" xfId="0" applyFont="1" applyFill="1" applyProtection="1">
      <protection hidden="1"/>
    </xf>
    <xf numFmtId="0" fontId="5" fillId="0" borderId="0" xfId="0" applyFont="1" applyFill="1" applyBorder="1" applyProtection="1">
      <protection hidden="1"/>
    </xf>
    <xf numFmtId="0" fontId="1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0" applyFont="1" applyFill="1" applyBorder="1" applyAlignment="1" applyProtection="1">
      <protection hidden="1"/>
    </xf>
    <xf numFmtId="0" fontId="2" fillId="0" borderId="1" xfId="0" applyFont="1" applyBorder="1" applyProtection="1"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7" fillId="0" borderId="0" xfId="1" applyNumberFormat="1" applyFont="1" applyFill="1" applyBorder="1" applyAlignment="1" applyProtection="1">
      <alignment horizontal="right" vertical="center" wrapText="1"/>
      <protection hidden="1"/>
    </xf>
    <xf numFmtId="167" fontId="1" fillId="0" borderId="4" xfId="0" applyNumberFormat="1" applyFont="1" applyFill="1" applyBorder="1" applyAlignment="1" applyProtection="1">
      <alignment horizontal="center" vertical="center" wrapText="1"/>
      <protection hidden="1"/>
    </xf>
    <xf numFmtId="0" fontId="1" fillId="0" borderId="1" xfId="0" applyNumberFormat="1" applyFont="1" applyFill="1" applyBorder="1" applyAlignment="1" applyProtection="1">
      <alignment horizontal="left" vertical="top" wrapText="1"/>
      <protection hidden="1"/>
    </xf>
    <xf numFmtId="0" fontId="1" fillId="0" borderId="0" xfId="1" applyNumberFormat="1" applyFont="1" applyFill="1" applyBorder="1" applyAlignment="1" applyProtection="1">
      <alignment horizontal="right" vertical="center"/>
      <protection hidden="1"/>
    </xf>
    <xf numFmtId="0" fontId="7" fillId="0" borderId="0" xfId="1" applyNumberFormat="1" applyFont="1" applyFill="1" applyBorder="1" applyAlignment="1" applyProtection="1">
      <alignment horizontal="right" vertical="center"/>
      <protection hidden="1"/>
    </xf>
    <xf numFmtId="0" fontId="7" fillId="0" borderId="0" xfId="1" applyNumberFormat="1" applyFont="1" applyFill="1" applyBorder="1" applyAlignment="1" applyProtection="1">
      <alignment horizontal="right" vertical="center" wrapText="1"/>
      <protection hidden="1"/>
    </xf>
    <xf numFmtId="0" fontId="1" fillId="0" borderId="0" xfId="1" applyNumberFormat="1" applyFont="1" applyFill="1" applyBorder="1" applyAlignment="1" applyProtection="1">
      <alignment horizontal="right" vertical="center" wrapText="1"/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1" fillId="0" borderId="6" xfId="0" applyFont="1" applyBorder="1" applyAlignment="1" applyProtection="1">
      <alignment horizont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7"/>
  <sheetViews>
    <sheetView showGridLines="0" tabSelected="1" view="pageBreakPreview" topLeftCell="E1" zoomScale="106" zoomScaleNormal="100" zoomScaleSheetLayoutView="106" workbookViewId="0">
      <selection activeCell="F3" sqref="F3:G3"/>
    </sheetView>
  </sheetViews>
  <sheetFormatPr defaultColWidth="9.140625" defaultRowHeight="12.75" x14ac:dyDescent="0.2"/>
  <cols>
    <col min="1" max="4" width="0" hidden="1" customWidth="1"/>
    <col min="5" max="5" width="8" customWidth="1"/>
    <col min="6" max="6" width="79.140625" customWidth="1"/>
    <col min="7" max="7" width="17.7109375" customWidth="1"/>
    <col min="8" max="9" width="0" hidden="1" customWidth="1"/>
    <col min="10" max="256" width="9.140625" customWidth="1"/>
  </cols>
  <sheetData>
    <row r="1" spans="1:9" ht="15.75" x14ac:dyDescent="0.2">
      <c r="F1" s="32" t="s">
        <v>24</v>
      </c>
      <c r="G1" s="33"/>
    </row>
    <row r="2" spans="1:9" ht="15.75" x14ac:dyDescent="0.2">
      <c r="F2" s="34" t="s">
        <v>14</v>
      </c>
      <c r="G2" s="34"/>
    </row>
    <row r="3" spans="1:9" ht="15.75" x14ac:dyDescent="0.2">
      <c r="F3" s="35" t="s">
        <v>27</v>
      </c>
      <c r="G3" s="34"/>
    </row>
    <row r="5" spans="1:9" ht="12.75" customHeight="1" x14ac:dyDescent="0.3">
      <c r="A5" s="24"/>
      <c r="B5" s="23"/>
      <c r="C5" s="23"/>
      <c r="D5" s="23"/>
      <c r="E5" s="23"/>
      <c r="F5" s="33" t="s">
        <v>13</v>
      </c>
      <c r="G5" s="33"/>
      <c r="H5" s="1"/>
      <c r="I5" s="1"/>
    </row>
    <row r="6" spans="1:9" ht="16.5" customHeight="1" x14ac:dyDescent="0.3">
      <c r="A6" s="24"/>
      <c r="B6" s="23"/>
      <c r="C6" s="23"/>
      <c r="D6" s="23"/>
      <c r="E6" s="23"/>
      <c r="F6" s="34" t="s">
        <v>14</v>
      </c>
      <c r="G6" s="34"/>
      <c r="H6" s="1"/>
      <c r="I6" s="1"/>
    </row>
    <row r="7" spans="1:9" ht="16.5" customHeight="1" x14ac:dyDescent="0.3">
      <c r="A7" s="24"/>
      <c r="B7" s="23"/>
      <c r="C7" s="23"/>
      <c r="D7" s="23"/>
      <c r="E7" s="23"/>
      <c r="F7" s="35" t="s">
        <v>25</v>
      </c>
      <c r="G7" s="34"/>
      <c r="H7" s="1"/>
      <c r="I7" s="1"/>
    </row>
    <row r="8" spans="1:9" ht="16.5" customHeight="1" x14ac:dyDescent="0.3">
      <c r="A8" s="24"/>
      <c r="B8" s="23"/>
      <c r="C8" s="23"/>
      <c r="D8" s="23"/>
      <c r="E8" s="23"/>
      <c r="F8" s="29"/>
      <c r="G8" s="29"/>
      <c r="H8" s="1"/>
      <c r="I8" s="1"/>
    </row>
    <row r="9" spans="1:9" ht="409.6" hidden="1" customHeight="1" x14ac:dyDescent="0.3">
      <c r="A9" s="24"/>
      <c r="B9" s="23"/>
      <c r="C9" s="23"/>
      <c r="D9" s="23"/>
      <c r="E9" s="23"/>
      <c r="F9" s="24"/>
      <c r="G9" s="21"/>
      <c r="H9" s="1"/>
      <c r="I9" s="1"/>
    </row>
    <row r="10" spans="1:9" ht="409.6" hidden="1" customHeight="1" x14ac:dyDescent="0.3">
      <c r="A10" s="23"/>
      <c r="B10" s="23"/>
      <c r="C10" s="23"/>
      <c r="D10" s="23"/>
      <c r="E10" s="23"/>
      <c r="F10" s="23"/>
      <c r="G10" s="21"/>
      <c r="H10" s="1"/>
      <c r="I10" s="1"/>
    </row>
    <row r="11" spans="1:9" ht="40.5" customHeight="1" x14ac:dyDescent="0.3">
      <c r="A11" s="23"/>
      <c r="B11" s="28"/>
      <c r="C11" s="28"/>
      <c r="D11" s="28"/>
      <c r="E11" s="36" t="s">
        <v>19</v>
      </c>
      <c r="F11" s="36"/>
      <c r="G11" s="36"/>
      <c r="H11" s="1"/>
      <c r="I11" s="1"/>
    </row>
    <row r="12" spans="1:9" ht="18.75" x14ac:dyDescent="0.3">
      <c r="A12" s="23"/>
      <c r="B12" s="22"/>
      <c r="C12" s="22"/>
      <c r="D12" s="22"/>
      <c r="E12" s="22"/>
      <c r="F12" s="22"/>
      <c r="G12" s="21"/>
      <c r="H12" s="1"/>
      <c r="I12" s="1"/>
    </row>
    <row r="13" spans="1:9" ht="15.75" x14ac:dyDescent="0.25">
      <c r="A13" s="20"/>
      <c r="B13" s="19"/>
      <c r="C13" s="19"/>
      <c r="D13" s="19"/>
      <c r="E13" s="19"/>
      <c r="F13" s="19"/>
      <c r="G13" s="18" t="s">
        <v>15</v>
      </c>
      <c r="H13" s="1"/>
      <c r="I13" s="1"/>
    </row>
    <row r="14" spans="1:9" ht="24" customHeight="1" x14ac:dyDescent="0.2">
      <c r="A14" s="17"/>
      <c r="B14" s="16" t="s">
        <v>12</v>
      </c>
      <c r="C14" s="16"/>
      <c r="D14" s="16"/>
      <c r="E14" s="16" t="s">
        <v>11</v>
      </c>
      <c r="F14" s="16" t="s">
        <v>10</v>
      </c>
      <c r="G14" s="15" t="s">
        <v>9</v>
      </c>
      <c r="H14" s="1" t="s">
        <v>8</v>
      </c>
      <c r="I14" s="1" t="s">
        <v>7</v>
      </c>
    </row>
    <row r="15" spans="1:9" ht="15" customHeight="1" x14ac:dyDescent="0.2">
      <c r="A15" s="14"/>
      <c r="B15" s="13"/>
      <c r="C15" s="13"/>
      <c r="D15" s="13"/>
      <c r="E15" s="16">
        <v>1</v>
      </c>
      <c r="F15" s="16">
        <v>2</v>
      </c>
      <c r="G15" s="16">
        <v>3</v>
      </c>
      <c r="H15" s="12"/>
      <c r="I15" s="12"/>
    </row>
    <row r="16" spans="1:9" ht="47.25" x14ac:dyDescent="0.25">
      <c r="A16" s="11"/>
      <c r="B16" s="10">
        <v>10000</v>
      </c>
      <c r="C16" s="9" t="s">
        <v>6</v>
      </c>
      <c r="D16" s="8">
        <v>7</v>
      </c>
      <c r="E16" s="25">
        <v>1</v>
      </c>
      <c r="F16" s="31" t="s">
        <v>5</v>
      </c>
      <c r="G16" s="7">
        <v>245082079.84</v>
      </c>
      <c r="H16" s="6">
        <v>0</v>
      </c>
      <c r="I16" s="6">
        <v>117432300</v>
      </c>
    </row>
    <row r="17" spans="1:9" ht="50.25" customHeight="1" x14ac:dyDescent="0.25">
      <c r="A17" s="11"/>
      <c r="B17" s="10">
        <v>10301</v>
      </c>
      <c r="C17" s="9" t="s">
        <v>4</v>
      </c>
      <c r="D17" s="8">
        <v>0</v>
      </c>
      <c r="E17" s="25">
        <v>2</v>
      </c>
      <c r="F17" s="31" t="s">
        <v>18</v>
      </c>
      <c r="G17" s="7">
        <v>7819900</v>
      </c>
      <c r="H17" s="6">
        <v>8195600</v>
      </c>
      <c r="I17" s="6">
        <v>0</v>
      </c>
    </row>
    <row r="18" spans="1:9" ht="110.25" x14ac:dyDescent="0.25">
      <c r="A18" s="11"/>
      <c r="B18" s="10">
        <v>10302</v>
      </c>
      <c r="C18" s="9" t="s">
        <v>3</v>
      </c>
      <c r="D18" s="8">
        <v>0</v>
      </c>
      <c r="E18" s="25">
        <v>3</v>
      </c>
      <c r="F18" s="31" t="s">
        <v>26</v>
      </c>
      <c r="G18" s="7">
        <v>66464900</v>
      </c>
      <c r="H18" s="6">
        <v>35216500</v>
      </c>
      <c r="I18" s="6">
        <v>0</v>
      </c>
    </row>
    <row r="19" spans="1:9" ht="82.5" customHeight="1" x14ac:dyDescent="0.25">
      <c r="A19" s="11"/>
      <c r="B19" s="10"/>
      <c r="C19" s="30"/>
      <c r="D19" s="8"/>
      <c r="E19" s="25">
        <v>4</v>
      </c>
      <c r="F19" s="31" t="s">
        <v>20</v>
      </c>
      <c r="G19" s="7">
        <v>718700</v>
      </c>
      <c r="H19" s="6"/>
      <c r="I19" s="6"/>
    </row>
    <row r="20" spans="1:9" ht="96.75" customHeight="1" x14ac:dyDescent="0.25">
      <c r="A20" s="11"/>
      <c r="B20" s="10"/>
      <c r="C20" s="30"/>
      <c r="D20" s="8"/>
      <c r="E20" s="25">
        <v>5</v>
      </c>
      <c r="F20" s="31" t="s">
        <v>22</v>
      </c>
      <c r="G20" s="7">
        <v>21410000</v>
      </c>
      <c r="H20" s="6"/>
      <c r="I20" s="6"/>
    </row>
    <row r="21" spans="1:9" ht="48.75" customHeight="1" x14ac:dyDescent="0.25">
      <c r="A21" s="11"/>
      <c r="B21" s="10"/>
      <c r="C21" s="30"/>
      <c r="D21" s="8"/>
      <c r="E21" s="25">
        <v>6</v>
      </c>
      <c r="F21" s="31" t="s">
        <v>21</v>
      </c>
      <c r="G21" s="7">
        <v>700000</v>
      </c>
      <c r="H21" s="6"/>
      <c r="I21" s="6"/>
    </row>
    <row r="22" spans="1:9" ht="48.75" customHeight="1" x14ac:dyDescent="0.25">
      <c r="A22" s="11"/>
      <c r="B22" s="10"/>
      <c r="C22" s="30"/>
      <c r="D22" s="8"/>
      <c r="E22" s="25">
        <v>7</v>
      </c>
      <c r="F22" s="31" t="s">
        <v>23</v>
      </c>
      <c r="G22" s="7">
        <v>700000</v>
      </c>
      <c r="H22" s="6"/>
      <c r="I22" s="6"/>
    </row>
    <row r="23" spans="1:9" ht="17.25" customHeight="1" x14ac:dyDescent="0.25">
      <c r="A23" s="4"/>
      <c r="B23" s="4"/>
      <c r="C23" s="5"/>
      <c r="D23" s="5"/>
      <c r="E23" s="4"/>
      <c r="F23" s="26" t="s">
        <v>2</v>
      </c>
      <c r="G23" s="3">
        <f>G18+G19</f>
        <v>67183600</v>
      </c>
      <c r="H23" s="1"/>
      <c r="I23" s="1"/>
    </row>
    <row r="24" spans="1:9" ht="16.5" customHeight="1" x14ac:dyDescent="0.25">
      <c r="A24" s="4"/>
      <c r="B24" s="4"/>
      <c r="C24" s="4"/>
      <c r="D24" s="4"/>
      <c r="E24" s="4"/>
      <c r="F24" s="26" t="s">
        <v>1</v>
      </c>
      <c r="G24" s="3">
        <f>G17+G20+G21+G22</f>
        <v>30629900</v>
      </c>
      <c r="H24" s="1"/>
      <c r="I24" s="1"/>
    </row>
    <row r="25" spans="1:9" ht="16.5" customHeight="1" x14ac:dyDescent="0.25">
      <c r="A25" s="4"/>
      <c r="B25" s="4"/>
      <c r="C25" s="4"/>
      <c r="D25" s="4"/>
      <c r="E25" s="4"/>
      <c r="F25" s="26" t="s">
        <v>0</v>
      </c>
      <c r="G25" s="3">
        <f>G16</f>
        <v>245082079.84</v>
      </c>
      <c r="H25" s="1"/>
      <c r="I25" s="1"/>
    </row>
    <row r="26" spans="1:9" ht="15.75" customHeight="1" x14ac:dyDescent="0.25">
      <c r="A26" s="4"/>
      <c r="B26" s="4"/>
      <c r="C26" s="4"/>
      <c r="D26" s="4"/>
      <c r="E26" s="4"/>
      <c r="F26" s="27" t="s">
        <v>16</v>
      </c>
      <c r="G26" s="3">
        <f>G25+G24+G23</f>
        <v>342895579.84000003</v>
      </c>
      <c r="H26" s="1"/>
      <c r="I26" s="1"/>
    </row>
    <row r="27" spans="1:9" ht="15" customHeight="1" x14ac:dyDescent="0.25">
      <c r="A27" s="2"/>
      <c r="B27" s="2"/>
      <c r="C27" s="2"/>
      <c r="D27" s="2"/>
      <c r="E27" s="37" t="s">
        <v>17</v>
      </c>
      <c r="F27" s="37"/>
      <c r="G27" s="37"/>
      <c r="H27" s="1"/>
      <c r="I27" s="1"/>
    </row>
  </sheetData>
  <mergeCells count="8">
    <mergeCell ref="F7:G7"/>
    <mergeCell ref="E11:G11"/>
    <mergeCell ref="E27:G27"/>
    <mergeCell ref="F1:G1"/>
    <mergeCell ref="F2:G2"/>
    <mergeCell ref="F3:G3"/>
    <mergeCell ref="F5:G5"/>
    <mergeCell ref="F6:G6"/>
  </mergeCells>
  <pageMargins left="0.98425196850393704" right="0.59055118110236227" top="0.98425196850393704" bottom="0.98425196850393704" header="0.51181102362204722" footer="0.51181102362204722"/>
  <pageSetup paperSize="9" scale="83" fitToHeight="0" orientation="portrait" r:id="rId1"/>
  <headerFooter differentFirst="1" alignWithMargins="0">
    <oddHeader>&amp;CСтраница &amp;P из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(2)</vt:lpstr>
      <vt:lpstr>'Приложение (2)'!Заголовки_для_печати</vt:lpstr>
      <vt:lpstr>'Приложение (2)'!Область_печати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Семерикова Иванна Владимиров</dc:creator>
  <cp:lastModifiedBy>Мартынов Алексей Андреевич</cp:lastModifiedBy>
  <cp:lastPrinted>2024-11-06T09:15:24Z</cp:lastPrinted>
  <dcterms:created xsi:type="dcterms:W3CDTF">2022-10-28T10:17:42Z</dcterms:created>
  <dcterms:modified xsi:type="dcterms:W3CDTF">2025-05-06T05:45:43Z</dcterms:modified>
</cp:coreProperties>
</file>